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E\HiFi\"/>
    </mc:Choice>
  </mc:AlternateContent>
  <xr:revisionPtr revIDLastSave="0" documentId="13_ncr:1_{FB9D330D-D218-4271-BB56-09EB4EB6942D}" xr6:coauthVersionLast="47" xr6:coauthVersionMax="47" xr10:uidLastSave="{00000000-0000-0000-0000-000000000000}"/>
  <bookViews>
    <workbookView xWindow="156" yWindow="420" windowWidth="21120" windowHeight="15600" xr2:uid="{E04849C8-32A5-4E28-8284-3EFBFDB2E832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G15" i="1" s="1"/>
  <c r="H25" i="1"/>
  <c r="G28" i="1"/>
  <c r="G40" i="1" l="1"/>
  <c r="G32" i="1"/>
  <c r="G41" i="1"/>
  <c r="H41" i="1" s="1"/>
  <c r="G29" i="1"/>
  <c r="G33" i="1"/>
  <c r="G43" i="1"/>
  <c r="G44" i="1"/>
  <c r="G31" i="1"/>
  <c r="G35" i="1"/>
  <c r="H35" i="1" s="1"/>
  <c r="G46" i="1"/>
  <c r="H46" i="1" s="1"/>
  <c r="G37" i="1"/>
  <c r="H37" i="1" s="1"/>
  <c r="G47" i="1"/>
  <c r="H47" i="1" s="1"/>
  <c r="G48" i="1"/>
  <c r="H48" i="1" s="1"/>
  <c r="G52" i="1"/>
  <c r="H52" i="1" s="1"/>
  <c r="G36" i="1"/>
  <c r="H36" i="1" s="1"/>
  <c r="G42" i="1"/>
  <c r="H42" i="1" s="1"/>
  <c r="G34" i="1"/>
  <c r="G30" i="1"/>
  <c r="G39" i="1"/>
  <c r="H39" i="1" s="1"/>
  <c r="G50" i="1"/>
  <c r="G20" i="1"/>
  <c r="G13" i="1"/>
  <c r="G10" i="1"/>
  <c r="G11" i="1"/>
  <c r="G22" i="1"/>
  <c r="H22" i="1" s="1"/>
  <c r="G12" i="1"/>
  <c r="G19" i="1"/>
  <c r="G21" i="1"/>
  <c r="G18" i="1"/>
  <c r="H18" i="1" s="1"/>
  <c r="G14" i="1"/>
  <c r="G17" i="1"/>
  <c r="H17" i="1" s="1"/>
  <c r="G23" i="1"/>
  <c r="H23" i="1" s="1"/>
  <c r="G16" i="1"/>
  <c r="G24" i="1"/>
  <c r="G38" i="1"/>
  <c r="G54" i="1"/>
  <c r="G53" i="1"/>
  <c r="G26" i="1"/>
  <c r="G45" i="1"/>
  <c r="H45" i="1" s="1"/>
  <c r="G49" i="1"/>
  <c r="G55" i="1"/>
  <c r="G51" i="1"/>
  <c r="H51" i="1" s="1"/>
  <c r="G27" i="1"/>
  <c r="H19" i="1" l="1"/>
  <c r="H21" i="1"/>
  <c r="H20" i="1"/>
  <c r="H24" i="1"/>
  <c r="H43" i="1"/>
  <c r="H55" i="1"/>
  <c r="H44" i="1"/>
  <c r="H53" i="1"/>
  <c r="H54" i="1"/>
  <c r="H49" i="1"/>
  <c r="H33" i="1"/>
  <c r="H50" i="1"/>
  <c r="H38" i="1"/>
  <c r="H34" i="1"/>
  <c r="H40" i="1"/>
</calcChain>
</file>

<file path=xl/sharedStrings.xml><?xml version="1.0" encoding="utf-8"?>
<sst xmlns="http://schemas.openxmlformats.org/spreadsheetml/2006/main" count="214" uniqueCount="32">
  <si>
    <t>Marke</t>
  </si>
  <si>
    <t>Typ</t>
  </si>
  <si>
    <t>Hfe</t>
  </si>
  <si>
    <t>Sanken</t>
  </si>
  <si>
    <t>#</t>
  </si>
  <si>
    <t>2SA1216</t>
  </si>
  <si>
    <t>Ic</t>
  </si>
  <si>
    <t>0,73 mA</t>
  </si>
  <si>
    <t>0,77 mA</t>
  </si>
  <si>
    <t>2SC2922</t>
  </si>
  <si>
    <t>1,2 mA</t>
  </si>
  <si>
    <t>NPN</t>
  </si>
  <si>
    <t>PNP</t>
  </si>
  <si>
    <t>1,3 mA</t>
  </si>
  <si>
    <t>Toshiba</t>
  </si>
  <si>
    <t>2SA1943</t>
  </si>
  <si>
    <t>1,1 mA</t>
  </si>
  <si>
    <t>AVG</t>
  </si>
  <si>
    <t>Abweichung</t>
  </si>
  <si>
    <t>0,74 mA</t>
  </si>
  <si>
    <t>2SC5200</t>
  </si>
  <si>
    <t>0,82 mA</t>
  </si>
  <si>
    <t>0,75 mA</t>
  </si>
  <si>
    <t>0,71 mA</t>
  </si>
  <si>
    <t>0,59 mA</t>
  </si>
  <si>
    <t>0,78 mA</t>
  </si>
  <si>
    <t>0,54 mA</t>
  </si>
  <si>
    <t>0,96 mA</t>
  </si>
  <si>
    <t>0,68 mA</t>
  </si>
  <si>
    <t>0,67 mA</t>
  </si>
  <si>
    <t>0,72 mA</t>
  </si>
  <si>
    <t>0,70 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</si>
</sst>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3" borderId="0" applyNumberFormat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64" fontId="0" fillId="0" borderId="0" xfId="0" applyNumberFormat="1"/>
    <xf numFmtId="2" fontId="0" fillId="2" borderId="1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/>
    <xf numFmtId="0" fontId="3" fillId="3" borderId="1" xfId="1" applyBorder="1" applyAlignment="1">
      <alignment horizontal="center"/>
    </xf>
    <xf numFmtId="0" fontId="3" fillId="3" borderId="1" xfId="1" applyBorder="1"/>
    <xf numFmtId="164" fontId="3" fillId="3" borderId="1" xfId="1" applyNumberFormat="1" applyBorder="1"/>
    <xf numFmtId="0" fontId="3" fillId="0" borderId="1" xfId="1" applyFill="1" applyBorder="1" applyAlignment="1">
      <alignment horizontal="center"/>
    </xf>
    <xf numFmtId="0" fontId="3" fillId="0" borderId="1" xfId="1" applyFill="1" applyBorder="1"/>
    <xf numFmtId="164" fontId="3" fillId="0" borderId="1" xfId="1" applyNumberFormat="1" applyFill="1" applyBorder="1"/>
    <xf numFmtId="164" fontId="3" fillId="3" borderId="0" xfId="1" applyNumberFormat="1"/>
    <xf numFmtId="164" fontId="0" fillId="0" borderId="0" xfId="0" applyNumberFormat="1" applyFill="1"/>
    <xf numFmtId="164" fontId="3" fillId="0" borderId="0" xfId="1" applyNumberFormat="1" applyFill="1"/>
    <xf numFmtId="164" fontId="2" fillId="0" borderId="1" xfId="1" applyNumberFormat="1" applyFont="1" applyFill="1" applyBorder="1"/>
  </cellXfs>
  <cellStyles count="2">
    <cellStyle name="Gut" xfId="1" builtinId="26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221E1-E3D4-4B74-BA74-DBE0B15744E4}">
  <dimension ref="A1:J55"/>
  <sheetViews>
    <sheetView tabSelected="1" topLeftCell="A8" zoomScaleNormal="100" workbookViewId="0">
      <selection activeCell="L22" sqref="L22"/>
    </sheetView>
  </sheetViews>
  <sheetFormatPr baseColWidth="10" defaultRowHeight="14.4" x14ac:dyDescent="0.3"/>
  <cols>
    <col min="1" max="1" width="6.109375" style="1" customWidth="1"/>
    <col min="2" max="2" width="7.33203125" style="1" bestFit="1" customWidth="1"/>
    <col min="3" max="3" width="5.77734375" style="1" customWidth="1"/>
    <col min="4" max="4" width="8" style="1" bestFit="1" customWidth="1"/>
    <col min="5" max="5" width="5" style="1" bestFit="1" customWidth="1"/>
    <col min="6" max="6" width="7.5546875" bestFit="1" customWidth="1"/>
    <col min="8" max="8" width="6.44140625" bestFit="1" customWidth="1"/>
    <col min="9" max="9" width="4.44140625" bestFit="1" customWidth="1"/>
  </cols>
  <sheetData>
    <row r="1" spans="1:10" hidden="1" x14ac:dyDescent="0.3">
      <c r="F1" s="1"/>
      <c r="G1" s="1"/>
    </row>
    <row r="2" spans="1:10" hidden="1" x14ac:dyDescent="0.3">
      <c r="A2" s="4" t="s">
        <v>4</v>
      </c>
      <c r="B2" s="4" t="s">
        <v>0</v>
      </c>
      <c r="C2" s="4"/>
      <c r="D2" s="4" t="s">
        <v>1</v>
      </c>
      <c r="E2" s="4" t="s">
        <v>2</v>
      </c>
      <c r="F2" s="4" t="s">
        <v>6</v>
      </c>
      <c r="G2" s="6"/>
    </row>
    <row r="3" spans="1:10" hidden="1" x14ac:dyDescent="0.3">
      <c r="A3" s="1">
        <v>1</v>
      </c>
      <c r="B3" s="2" t="s">
        <v>3</v>
      </c>
      <c r="C3" s="2" t="s">
        <v>12</v>
      </c>
      <c r="D3" s="2" t="s">
        <v>5</v>
      </c>
      <c r="E3" s="2">
        <v>75.5</v>
      </c>
      <c r="F3" s="2" t="s">
        <v>7</v>
      </c>
      <c r="G3" s="7"/>
    </row>
    <row r="4" spans="1:10" hidden="1" x14ac:dyDescent="0.3">
      <c r="A4" s="2">
        <v>2</v>
      </c>
      <c r="B4" s="2" t="s">
        <v>3</v>
      </c>
      <c r="C4" s="2" t="s">
        <v>12</v>
      </c>
      <c r="D4" s="2" t="s">
        <v>5</v>
      </c>
      <c r="E4" s="2">
        <v>79</v>
      </c>
      <c r="F4" s="2" t="s">
        <v>8</v>
      </c>
      <c r="G4" s="7"/>
    </row>
    <row r="5" spans="1:10" hidden="1" x14ac:dyDescent="0.3">
      <c r="A5" s="2">
        <v>3</v>
      </c>
      <c r="B5" s="2" t="s">
        <v>3</v>
      </c>
      <c r="C5" s="2" t="s">
        <v>11</v>
      </c>
      <c r="D5" s="2" t="s">
        <v>9</v>
      </c>
      <c r="E5" s="2">
        <v>161</v>
      </c>
      <c r="F5" s="2" t="s">
        <v>10</v>
      </c>
      <c r="G5" s="7"/>
    </row>
    <row r="6" spans="1:10" hidden="1" x14ac:dyDescent="0.3">
      <c r="A6" s="2">
        <v>4</v>
      </c>
      <c r="B6" s="2" t="s">
        <v>3</v>
      </c>
      <c r="C6" s="2" t="s">
        <v>11</v>
      </c>
      <c r="D6" s="2" t="s">
        <v>9</v>
      </c>
      <c r="E6" s="2">
        <v>166</v>
      </c>
      <c r="F6" s="2" t="s">
        <v>13</v>
      </c>
      <c r="G6" s="7"/>
    </row>
    <row r="7" spans="1:10" hidden="1" x14ac:dyDescent="0.3"/>
    <row r="9" spans="1:10" x14ac:dyDescent="0.3">
      <c r="A9" s="4" t="s">
        <v>4</v>
      </c>
      <c r="B9" s="4"/>
      <c r="C9" s="4"/>
      <c r="D9" s="4" t="s">
        <v>1</v>
      </c>
      <c r="E9" s="4" t="s">
        <v>2</v>
      </c>
      <c r="F9" s="5" t="s">
        <v>6</v>
      </c>
      <c r="G9" s="5" t="s">
        <v>18</v>
      </c>
      <c r="H9" s="11">
        <f>SUM(E10:E24)/COUNT(E10:E24)</f>
        <v>116.13333333333334</v>
      </c>
      <c r="I9" s="3" t="s">
        <v>17</v>
      </c>
    </row>
    <row r="10" spans="1:10" x14ac:dyDescent="0.3">
      <c r="A10" s="2">
        <v>13</v>
      </c>
      <c r="B10" s="12" t="s">
        <v>14</v>
      </c>
      <c r="C10" s="12" t="s">
        <v>12</v>
      </c>
      <c r="D10" s="12" t="s">
        <v>15</v>
      </c>
      <c r="E10" s="12">
        <v>99</v>
      </c>
      <c r="F10" s="13" t="s">
        <v>27</v>
      </c>
      <c r="G10" s="14">
        <f>E10/$H$9</f>
        <v>0.85246842709529269</v>
      </c>
      <c r="H10" s="10"/>
    </row>
    <row r="11" spans="1:10" x14ac:dyDescent="0.3">
      <c r="A11" s="12">
        <v>14</v>
      </c>
      <c r="B11" s="12" t="s">
        <v>14</v>
      </c>
      <c r="C11" s="12" t="s">
        <v>12</v>
      </c>
      <c r="D11" s="12" t="s">
        <v>15</v>
      </c>
      <c r="E11" s="12">
        <v>108</v>
      </c>
      <c r="F11" s="13" t="s">
        <v>16</v>
      </c>
      <c r="G11" s="14">
        <f>E11/$H$9</f>
        <v>0.92996555683122839</v>
      </c>
      <c r="H11" s="10"/>
    </row>
    <row r="12" spans="1:10" x14ac:dyDescent="0.3">
      <c r="A12" s="12">
        <v>1</v>
      </c>
      <c r="B12" s="12" t="s">
        <v>14</v>
      </c>
      <c r="C12" s="12" t="s">
        <v>12</v>
      </c>
      <c r="D12" s="12" t="s">
        <v>15</v>
      </c>
      <c r="E12" s="12">
        <v>109</v>
      </c>
      <c r="F12" s="13" t="s">
        <v>16</v>
      </c>
      <c r="G12" s="14">
        <f>E12/$H$9</f>
        <v>0.93857634902411013</v>
      </c>
      <c r="H12" s="10"/>
    </row>
    <row r="13" spans="1:10" x14ac:dyDescent="0.3">
      <c r="A13" s="18">
        <v>12</v>
      </c>
      <c r="B13" s="18" t="s">
        <v>14</v>
      </c>
      <c r="C13" s="18" t="s">
        <v>12</v>
      </c>
      <c r="D13" s="18" t="s">
        <v>15</v>
      </c>
      <c r="E13" s="18">
        <v>114</v>
      </c>
      <c r="F13" s="19" t="s">
        <v>16</v>
      </c>
      <c r="G13" s="20">
        <f>E13/$H$9</f>
        <v>0.98163030998851886</v>
      </c>
      <c r="H13" s="10"/>
    </row>
    <row r="14" spans="1:10" x14ac:dyDescent="0.3">
      <c r="A14" s="18">
        <v>7</v>
      </c>
      <c r="B14" s="18" t="s">
        <v>14</v>
      </c>
      <c r="C14" s="18" t="s">
        <v>12</v>
      </c>
      <c r="D14" s="18" t="s">
        <v>15</v>
      </c>
      <c r="E14" s="18">
        <v>115</v>
      </c>
      <c r="F14" s="19" t="s">
        <v>16</v>
      </c>
      <c r="G14" s="20">
        <f>E14/$H$9</f>
        <v>0.9902411021814006</v>
      </c>
      <c r="H14" s="10"/>
    </row>
    <row r="15" spans="1:10" x14ac:dyDescent="0.3">
      <c r="A15" s="15">
        <v>2</v>
      </c>
      <c r="B15" s="15" t="s">
        <v>14</v>
      </c>
      <c r="C15" s="15" t="s">
        <v>12</v>
      </c>
      <c r="D15" s="15" t="s">
        <v>15</v>
      </c>
      <c r="E15" s="15">
        <v>116</v>
      </c>
      <c r="F15" s="16" t="s">
        <v>16</v>
      </c>
      <c r="G15" s="17">
        <f>E15/$H$9</f>
        <v>0.99885189437428235</v>
      </c>
      <c r="H15" s="10"/>
      <c r="J15" s="10"/>
    </row>
    <row r="16" spans="1:10" x14ac:dyDescent="0.3">
      <c r="A16" s="15">
        <v>4</v>
      </c>
      <c r="B16" s="15" t="s">
        <v>14</v>
      </c>
      <c r="C16" s="15" t="s">
        <v>12</v>
      </c>
      <c r="D16" s="15" t="s">
        <v>15</v>
      </c>
      <c r="E16" s="15">
        <v>117</v>
      </c>
      <c r="F16" s="16" t="s">
        <v>16</v>
      </c>
      <c r="G16" s="17">
        <f>E16/$H$9</f>
        <v>1.0074626865671641</v>
      </c>
      <c r="H16" s="10"/>
    </row>
    <row r="17" spans="1:9" x14ac:dyDescent="0.3">
      <c r="A17" s="15">
        <v>6</v>
      </c>
      <c r="B17" s="15" t="s">
        <v>14</v>
      </c>
      <c r="C17" s="15" t="s">
        <v>12</v>
      </c>
      <c r="D17" s="15" t="s">
        <v>15</v>
      </c>
      <c r="E17" s="15">
        <v>117</v>
      </c>
      <c r="F17" s="16" t="s">
        <v>16</v>
      </c>
      <c r="G17" s="17">
        <f>E17/$H$9</f>
        <v>1.0074626865671641</v>
      </c>
      <c r="H17" s="10">
        <f t="shared" ref="H10:H24" si="0">G17-G10</f>
        <v>0.1549942594718714</v>
      </c>
    </row>
    <row r="18" spans="1:9" x14ac:dyDescent="0.3">
      <c r="A18" s="15">
        <v>8</v>
      </c>
      <c r="B18" s="15" t="s">
        <v>14</v>
      </c>
      <c r="C18" s="15" t="s">
        <v>12</v>
      </c>
      <c r="D18" s="15" t="s">
        <v>15</v>
      </c>
      <c r="E18" s="15">
        <v>117</v>
      </c>
      <c r="F18" s="16" t="s">
        <v>16</v>
      </c>
      <c r="G18" s="17">
        <f>E18/$H$9</f>
        <v>1.0074626865671641</v>
      </c>
      <c r="H18" s="10">
        <f t="shared" si="0"/>
        <v>7.7497129735935699E-2</v>
      </c>
    </row>
    <row r="19" spans="1:9" x14ac:dyDescent="0.3">
      <c r="A19" s="15">
        <v>10</v>
      </c>
      <c r="B19" s="15" t="s">
        <v>14</v>
      </c>
      <c r="C19" s="15" t="s">
        <v>12</v>
      </c>
      <c r="D19" s="15" t="s">
        <v>15</v>
      </c>
      <c r="E19" s="15">
        <v>117</v>
      </c>
      <c r="F19" s="16" t="s">
        <v>16</v>
      </c>
      <c r="G19" s="17">
        <f>E19/$H$9</f>
        <v>1.0074626865671641</v>
      </c>
      <c r="H19" s="10">
        <f t="shared" si="0"/>
        <v>6.8886337543053955E-2</v>
      </c>
    </row>
    <row r="20" spans="1:9" x14ac:dyDescent="0.3">
      <c r="A20" s="15">
        <v>11</v>
      </c>
      <c r="B20" s="15" t="s">
        <v>14</v>
      </c>
      <c r="C20" s="15" t="s">
        <v>12</v>
      </c>
      <c r="D20" s="15" t="s">
        <v>15</v>
      </c>
      <c r="E20" s="15">
        <v>120</v>
      </c>
      <c r="F20" s="16" t="s">
        <v>10</v>
      </c>
      <c r="G20" s="17">
        <f>E20/$H$9</f>
        <v>1.0332950631458093</v>
      </c>
      <c r="H20" s="10">
        <f t="shared" si="0"/>
        <v>5.1664753157290466E-2</v>
      </c>
    </row>
    <row r="21" spans="1:9" x14ac:dyDescent="0.3">
      <c r="A21" s="15">
        <v>9</v>
      </c>
      <c r="B21" s="15" t="s">
        <v>14</v>
      </c>
      <c r="C21" s="15" t="s">
        <v>12</v>
      </c>
      <c r="D21" s="15" t="s">
        <v>15</v>
      </c>
      <c r="E21" s="15">
        <v>121</v>
      </c>
      <c r="F21" s="16" t="s">
        <v>10</v>
      </c>
      <c r="G21" s="17">
        <f>E21/$H$9</f>
        <v>1.0419058553386911</v>
      </c>
      <c r="H21" s="10">
        <f t="shared" si="0"/>
        <v>5.1664753157290466E-2</v>
      </c>
    </row>
    <row r="22" spans="1:9" x14ac:dyDescent="0.3">
      <c r="A22" s="15">
        <v>15</v>
      </c>
      <c r="B22" s="15" t="s">
        <v>14</v>
      </c>
      <c r="C22" s="15" t="s">
        <v>12</v>
      </c>
      <c r="D22" s="15" t="s">
        <v>15</v>
      </c>
      <c r="E22" s="15">
        <v>121</v>
      </c>
      <c r="F22" s="16" t="s">
        <v>10</v>
      </c>
      <c r="G22" s="17">
        <f>E22/$H$9</f>
        <v>1.0419058553386911</v>
      </c>
      <c r="H22" s="21">
        <f t="shared" si="0"/>
        <v>4.3053960964408722E-2</v>
      </c>
    </row>
    <row r="23" spans="1:9" x14ac:dyDescent="0.3">
      <c r="A23" s="2">
        <v>5</v>
      </c>
      <c r="B23" s="12" t="s">
        <v>14</v>
      </c>
      <c r="C23" s="12" t="s">
        <v>12</v>
      </c>
      <c r="D23" s="12" t="s">
        <v>15</v>
      </c>
      <c r="E23" s="12">
        <v>125</v>
      </c>
      <c r="F23" s="13" t="s">
        <v>10</v>
      </c>
      <c r="G23" s="14">
        <f>E23/$H$9</f>
        <v>1.076349024110218</v>
      </c>
      <c r="H23" s="10">
        <f t="shared" si="0"/>
        <v>6.8886337543053955E-2</v>
      </c>
    </row>
    <row r="24" spans="1:9" x14ac:dyDescent="0.3">
      <c r="A24" s="2">
        <v>3</v>
      </c>
      <c r="B24" s="12" t="s">
        <v>14</v>
      </c>
      <c r="C24" s="12" t="s">
        <v>12</v>
      </c>
      <c r="D24" s="12" t="s">
        <v>15</v>
      </c>
      <c r="E24" s="12">
        <v>126</v>
      </c>
      <c r="F24" s="13" t="s">
        <v>10</v>
      </c>
      <c r="G24" s="14">
        <f>E24/$H$9</f>
        <v>1.0849598163030998</v>
      </c>
      <c r="H24" s="10">
        <f t="shared" si="0"/>
        <v>7.7497129735935699E-2</v>
      </c>
    </row>
    <row r="25" spans="1:9" x14ac:dyDescent="0.3">
      <c r="A25" s="4" t="s">
        <v>4</v>
      </c>
      <c r="B25" s="4" t="s">
        <v>0</v>
      </c>
      <c r="C25" s="4"/>
      <c r="D25" s="4" t="s">
        <v>1</v>
      </c>
      <c r="E25" s="4" t="s">
        <v>2</v>
      </c>
      <c r="F25" s="5" t="s">
        <v>6</v>
      </c>
      <c r="G25" s="9" t="s">
        <v>18</v>
      </c>
      <c r="H25" s="11">
        <f>SUM(E26:E55)/COUNT(E26:E55)</f>
        <v>85.026666666666657</v>
      </c>
      <c r="I25" s="8" t="s">
        <v>17</v>
      </c>
    </row>
    <row r="26" spans="1:9" x14ac:dyDescent="0.3">
      <c r="A26" s="12">
        <v>9</v>
      </c>
      <c r="B26" s="12" t="s">
        <v>14</v>
      </c>
      <c r="C26" s="12" t="s">
        <v>11</v>
      </c>
      <c r="D26" s="12" t="s">
        <v>20</v>
      </c>
      <c r="E26" s="12">
        <v>63.5</v>
      </c>
      <c r="F26" s="13" t="s">
        <v>26</v>
      </c>
      <c r="G26" s="14">
        <f>E26/$H$25</f>
        <v>0.74682452563901525</v>
      </c>
      <c r="H26" s="10"/>
    </row>
    <row r="27" spans="1:9" x14ac:dyDescent="0.3">
      <c r="A27" s="12">
        <v>6</v>
      </c>
      <c r="B27" s="12" t="s">
        <v>14</v>
      </c>
      <c r="C27" s="12" t="s">
        <v>11</v>
      </c>
      <c r="D27" s="12" t="s">
        <v>20</v>
      </c>
      <c r="E27" s="12">
        <v>69.599999999999994</v>
      </c>
      <c r="F27" s="13" t="s">
        <v>24</v>
      </c>
      <c r="G27" s="14">
        <f>E27/$H$25</f>
        <v>0.8185667241649679</v>
      </c>
      <c r="H27" s="10"/>
    </row>
    <row r="28" spans="1:9" x14ac:dyDescent="0.3">
      <c r="A28" s="12">
        <v>10</v>
      </c>
      <c r="B28" s="12" t="s">
        <v>14</v>
      </c>
      <c r="C28" s="12" t="s">
        <v>11</v>
      </c>
      <c r="D28" s="12" t="s">
        <v>20</v>
      </c>
      <c r="E28" s="12">
        <v>70.400000000000006</v>
      </c>
      <c r="F28" s="13" t="s">
        <v>24</v>
      </c>
      <c r="G28" s="14">
        <f>E28/$H$25</f>
        <v>0.82797553708640448</v>
      </c>
      <c r="H28" s="10"/>
    </row>
    <row r="29" spans="1:9" x14ac:dyDescent="0.3">
      <c r="A29" s="12">
        <v>18</v>
      </c>
      <c r="B29" s="12" t="s">
        <v>14</v>
      </c>
      <c r="C29" s="12" t="s">
        <v>11</v>
      </c>
      <c r="D29" s="12" t="s">
        <v>20</v>
      </c>
      <c r="E29" s="12">
        <v>80.400000000000006</v>
      </c>
      <c r="F29" s="13" t="s">
        <v>29</v>
      </c>
      <c r="G29" s="24">
        <f>E29/$H$25</f>
        <v>0.94558569860435959</v>
      </c>
      <c r="H29" s="22"/>
    </row>
    <row r="30" spans="1:9" x14ac:dyDescent="0.3">
      <c r="A30" s="12">
        <v>12</v>
      </c>
      <c r="B30" s="12" t="s">
        <v>14</v>
      </c>
      <c r="C30" s="12" t="s">
        <v>11</v>
      </c>
      <c r="D30" s="12" t="s">
        <v>20</v>
      </c>
      <c r="E30" s="12">
        <v>80.5</v>
      </c>
      <c r="F30" s="13" t="s">
        <v>29</v>
      </c>
      <c r="G30" s="24">
        <f>E30/$H$25</f>
        <v>0.94676180021953904</v>
      </c>
      <c r="H30" s="22"/>
    </row>
    <row r="31" spans="1:9" x14ac:dyDescent="0.3">
      <c r="A31" s="12">
        <v>22</v>
      </c>
      <c r="B31" s="12" t="s">
        <v>14</v>
      </c>
      <c r="C31" s="12" t="s">
        <v>11</v>
      </c>
      <c r="D31" s="12" t="s">
        <v>20</v>
      </c>
      <c r="E31" s="12">
        <v>80.5</v>
      </c>
      <c r="F31" s="13" t="s">
        <v>29</v>
      </c>
      <c r="G31" s="24">
        <f>E31/$H$25</f>
        <v>0.94676180021953904</v>
      </c>
      <c r="H31" s="22"/>
    </row>
    <row r="32" spans="1:9" x14ac:dyDescent="0.3">
      <c r="A32" s="12">
        <v>16</v>
      </c>
      <c r="B32" s="12" t="s">
        <v>14</v>
      </c>
      <c r="C32" s="12" t="s">
        <v>11</v>
      </c>
      <c r="D32" s="12" t="s">
        <v>20</v>
      </c>
      <c r="E32" s="12">
        <v>80.7</v>
      </c>
      <c r="F32" s="13" t="s">
        <v>29</v>
      </c>
      <c r="G32" s="24">
        <f>E32/$H$25</f>
        <v>0.94911400344989827</v>
      </c>
      <c r="H32" s="22"/>
    </row>
    <row r="33" spans="1:8" x14ac:dyDescent="0.3">
      <c r="A33" s="12">
        <v>19</v>
      </c>
      <c r="B33" s="12" t="s">
        <v>14</v>
      </c>
      <c r="C33" s="12" t="s">
        <v>11</v>
      </c>
      <c r="D33" s="12" t="s">
        <v>20</v>
      </c>
      <c r="E33" s="12">
        <v>81.3</v>
      </c>
      <c r="F33" s="13" t="s">
        <v>28</v>
      </c>
      <c r="G33" s="24">
        <f>E33/$H$25</f>
        <v>0.95617061314097551</v>
      </c>
      <c r="H33" s="22">
        <f t="shared" ref="H26:H51" si="1">G33-G26</f>
        <v>0.20934608750196027</v>
      </c>
    </row>
    <row r="34" spans="1:8" x14ac:dyDescent="0.3">
      <c r="A34" s="12">
        <v>11</v>
      </c>
      <c r="B34" s="12" t="s">
        <v>14</v>
      </c>
      <c r="C34" s="12" t="s">
        <v>11</v>
      </c>
      <c r="D34" s="12" t="s">
        <v>20</v>
      </c>
      <c r="E34" s="12">
        <v>81.8</v>
      </c>
      <c r="F34" s="13" t="s">
        <v>28</v>
      </c>
      <c r="G34" s="24">
        <f>E34/$H$25</f>
        <v>0.9620511212168732</v>
      </c>
      <c r="H34" s="22">
        <f t="shared" si="1"/>
        <v>0.1434843970519053</v>
      </c>
    </row>
    <row r="35" spans="1:8" x14ac:dyDescent="0.3">
      <c r="A35" s="12">
        <v>23</v>
      </c>
      <c r="B35" s="12" t="s">
        <v>14</v>
      </c>
      <c r="C35" s="12" t="s">
        <v>11</v>
      </c>
      <c r="D35" s="12" t="s">
        <v>20</v>
      </c>
      <c r="E35" s="12">
        <v>81.8</v>
      </c>
      <c r="F35" s="13" t="s">
        <v>28</v>
      </c>
      <c r="G35" s="24">
        <f>E35/$H$25</f>
        <v>0.9620511212168732</v>
      </c>
      <c r="H35" s="22">
        <f t="shared" si="1"/>
        <v>0.13407558413046872</v>
      </c>
    </row>
    <row r="36" spans="1:8" x14ac:dyDescent="0.3">
      <c r="A36" s="12">
        <v>13</v>
      </c>
      <c r="B36" s="12" t="s">
        <v>14</v>
      </c>
      <c r="C36" s="12" t="s">
        <v>11</v>
      </c>
      <c r="D36" s="12" t="s">
        <v>20</v>
      </c>
      <c r="E36" s="12">
        <v>82</v>
      </c>
      <c r="F36" s="13" t="s">
        <v>28</v>
      </c>
      <c r="G36" s="24">
        <f>E36/$H$25</f>
        <v>0.96440332444723231</v>
      </c>
      <c r="H36" s="23">
        <f t="shared" si="1"/>
        <v>1.8817625842872721E-2</v>
      </c>
    </row>
    <row r="37" spans="1:8" x14ac:dyDescent="0.3">
      <c r="A37" s="12">
        <v>25</v>
      </c>
      <c r="B37" s="12" t="s">
        <v>14</v>
      </c>
      <c r="C37" s="12" t="s">
        <v>11</v>
      </c>
      <c r="D37" s="12" t="s">
        <v>20</v>
      </c>
      <c r="E37" s="12">
        <v>83.7</v>
      </c>
      <c r="F37" s="13" t="s">
        <v>31</v>
      </c>
      <c r="G37" s="14">
        <f>E37/$H$25</f>
        <v>0.98439705190528481</v>
      </c>
      <c r="H37" s="10">
        <f t="shared" si="1"/>
        <v>3.7635251685745774E-2</v>
      </c>
    </row>
    <row r="38" spans="1:8" x14ac:dyDescent="0.3">
      <c r="A38" s="12">
        <v>5</v>
      </c>
      <c r="B38" s="12" t="s">
        <v>14</v>
      </c>
      <c r="C38" s="12" t="s">
        <v>11</v>
      </c>
      <c r="D38" s="12" t="s">
        <v>20</v>
      </c>
      <c r="E38" s="12">
        <v>85</v>
      </c>
      <c r="F38" s="13" t="s">
        <v>23</v>
      </c>
      <c r="G38" s="14">
        <f>E38/$H$25</f>
        <v>0.99968637290261886</v>
      </c>
      <c r="H38" s="10">
        <f t="shared" si="1"/>
        <v>5.2924572683079818E-2</v>
      </c>
    </row>
    <row r="39" spans="1:8" x14ac:dyDescent="0.3">
      <c r="A39" s="12">
        <v>14</v>
      </c>
      <c r="B39" s="12" t="s">
        <v>14</v>
      </c>
      <c r="C39" s="12" t="s">
        <v>11</v>
      </c>
      <c r="D39" s="12" t="s">
        <v>20</v>
      </c>
      <c r="E39" s="12">
        <v>85</v>
      </c>
      <c r="F39" s="13" t="s">
        <v>23</v>
      </c>
      <c r="G39" s="14">
        <f>E39/$H$25</f>
        <v>0.99968637290261886</v>
      </c>
      <c r="H39" s="10">
        <f t="shared" si="1"/>
        <v>5.0572369452720589E-2</v>
      </c>
    </row>
    <row r="40" spans="1:8" x14ac:dyDescent="0.3">
      <c r="A40" s="12">
        <v>15</v>
      </c>
      <c r="B40" s="12" t="s">
        <v>14</v>
      </c>
      <c r="C40" s="12" t="s">
        <v>11</v>
      </c>
      <c r="D40" s="12" t="s">
        <v>20</v>
      </c>
      <c r="E40" s="12">
        <v>86.7</v>
      </c>
      <c r="F40" s="13" t="s">
        <v>30</v>
      </c>
      <c r="G40" s="14">
        <f>E40/$H$25</f>
        <v>1.0196801003606712</v>
      </c>
      <c r="H40" s="10">
        <f t="shared" si="1"/>
        <v>6.3509487219695737E-2</v>
      </c>
    </row>
    <row r="41" spans="1:8" x14ac:dyDescent="0.3">
      <c r="A41" s="12">
        <v>17</v>
      </c>
      <c r="B41" s="12" t="s">
        <v>14</v>
      </c>
      <c r="C41" s="12" t="s">
        <v>11</v>
      </c>
      <c r="D41" s="12" t="s">
        <v>20</v>
      </c>
      <c r="E41" s="12">
        <v>86.7</v>
      </c>
      <c r="F41" s="13" t="s">
        <v>30</v>
      </c>
      <c r="G41" s="14">
        <f>E41/$H$25</f>
        <v>1.0196801003606712</v>
      </c>
      <c r="H41" s="10">
        <f t="shared" si="1"/>
        <v>5.7628979143798054E-2</v>
      </c>
    </row>
    <row r="42" spans="1:8" x14ac:dyDescent="0.3">
      <c r="A42" s="12">
        <v>29</v>
      </c>
      <c r="B42" s="12" t="s">
        <v>14</v>
      </c>
      <c r="C42" s="12" t="s">
        <v>11</v>
      </c>
      <c r="D42" s="12" t="s">
        <v>20</v>
      </c>
      <c r="E42" s="12">
        <v>87.5</v>
      </c>
      <c r="F42" s="13" t="s">
        <v>7</v>
      </c>
      <c r="G42" s="14">
        <f>E42/$H$25</f>
        <v>1.0290889132821077</v>
      </c>
      <c r="H42" s="10">
        <f t="shared" si="1"/>
        <v>6.7037792065234525E-2</v>
      </c>
    </row>
    <row r="43" spans="1:8" x14ac:dyDescent="0.3">
      <c r="A43" s="12">
        <v>20</v>
      </c>
      <c r="B43" s="12" t="s">
        <v>14</v>
      </c>
      <c r="C43" s="12" t="s">
        <v>11</v>
      </c>
      <c r="D43" s="12" t="s">
        <v>20</v>
      </c>
      <c r="E43" s="12">
        <v>87.6</v>
      </c>
      <c r="F43" s="13" t="s">
        <v>7</v>
      </c>
      <c r="G43" s="14">
        <f>E43/$H$25</f>
        <v>1.0302650148972872</v>
      </c>
      <c r="H43" s="10">
        <f t="shared" si="1"/>
        <v>6.5861690450054855E-2</v>
      </c>
    </row>
    <row r="44" spans="1:8" x14ac:dyDescent="0.3">
      <c r="A44" s="12">
        <v>21</v>
      </c>
      <c r="B44" s="12" t="s">
        <v>14</v>
      </c>
      <c r="C44" s="12" t="s">
        <v>11</v>
      </c>
      <c r="D44" s="12" t="s">
        <v>20</v>
      </c>
      <c r="E44" s="12">
        <v>88.2</v>
      </c>
      <c r="F44" s="13" t="s">
        <v>7</v>
      </c>
      <c r="G44" s="14">
        <f>E44/$H$25</f>
        <v>1.0373216245883645</v>
      </c>
      <c r="H44" s="10">
        <f t="shared" si="1"/>
        <v>5.2924572683079707E-2</v>
      </c>
    </row>
    <row r="45" spans="1:8" x14ac:dyDescent="0.3">
      <c r="A45" s="15">
        <v>1</v>
      </c>
      <c r="B45" s="15" t="s">
        <v>14</v>
      </c>
      <c r="C45" s="15" t="s">
        <v>11</v>
      </c>
      <c r="D45" s="15" t="s">
        <v>20</v>
      </c>
      <c r="E45" s="15">
        <v>88.8</v>
      </c>
      <c r="F45" s="16" t="s">
        <v>19</v>
      </c>
      <c r="G45" s="17">
        <f>E45/$H$25</f>
        <v>1.0443782342794419</v>
      </c>
      <c r="H45" s="10">
        <f t="shared" si="1"/>
        <v>4.4691861376823017E-2</v>
      </c>
    </row>
    <row r="46" spans="1:8" x14ac:dyDescent="0.3">
      <c r="A46" s="15">
        <v>24</v>
      </c>
      <c r="B46" s="15" t="s">
        <v>14</v>
      </c>
      <c r="C46" s="15" t="s">
        <v>11</v>
      </c>
      <c r="D46" s="15" t="s">
        <v>20</v>
      </c>
      <c r="E46" s="15">
        <v>88.8</v>
      </c>
      <c r="F46" s="16" t="s">
        <v>19</v>
      </c>
      <c r="G46" s="17">
        <f>E46/$H$25</f>
        <v>1.0443782342794419</v>
      </c>
      <c r="H46" s="10">
        <f t="shared" si="1"/>
        <v>4.4691861376823017E-2</v>
      </c>
    </row>
    <row r="47" spans="1:8" x14ac:dyDescent="0.3">
      <c r="A47" s="15">
        <v>26</v>
      </c>
      <c r="B47" s="15" t="s">
        <v>14</v>
      </c>
      <c r="C47" s="15" t="s">
        <v>11</v>
      </c>
      <c r="D47" s="15" t="s">
        <v>20</v>
      </c>
      <c r="E47" s="15">
        <v>89</v>
      </c>
      <c r="F47" s="16" t="s">
        <v>19</v>
      </c>
      <c r="G47" s="17">
        <f>E47/$H$25</f>
        <v>1.046730437509801</v>
      </c>
      <c r="H47" s="10">
        <f t="shared" si="1"/>
        <v>2.7050337149129744E-2</v>
      </c>
    </row>
    <row r="48" spans="1:8" x14ac:dyDescent="0.3">
      <c r="A48" s="15">
        <v>27</v>
      </c>
      <c r="B48" s="15" t="s">
        <v>14</v>
      </c>
      <c r="C48" s="15" t="s">
        <v>11</v>
      </c>
      <c r="D48" s="15" t="s">
        <v>20</v>
      </c>
      <c r="E48" s="15">
        <v>89.6</v>
      </c>
      <c r="F48" s="16" t="s">
        <v>19</v>
      </c>
      <c r="G48" s="17">
        <f>E48/$H$25</f>
        <v>1.0537870472008781</v>
      </c>
      <c r="H48" s="10">
        <f t="shared" si="1"/>
        <v>3.4106946840206875E-2</v>
      </c>
    </row>
    <row r="49" spans="1:8" x14ac:dyDescent="0.3">
      <c r="A49" s="15">
        <v>2</v>
      </c>
      <c r="B49" s="15" t="s">
        <v>14</v>
      </c>
      <c r="C49" s="15" t="s">
        <v>11</v>
      </c>
      <c r="D49" s="15" t="s">
        <v>20</v>
      </c>
      <c r="E49" s="15">
        <v>89.7</v>
      </c>
      <c r="F49" s="16" t="s">
        <v>19</v>
      </c>
      <c r="G49" s="17">
        <f>E49/$H$25</f>
        <v>1.0549631488160578</v>
      </c>
      <c r="H49" s="10">
        <f t="shared" si="1"/>
        <v>2.5874235533950074E-2</v>
      </c>
    </row>
    <row r="50" spans="1:8" x14ac:dyDescent="0.3">
      <c r="A50" s="15">
        <v>30</v>
      </c>
      <c r="B50" s="15" t="s">
        <v>14</v>
      </c>
      <c r="C50" s="15" t="s">
        <v>11</v>
      </c>
      <c r="D50" s="15" t="s">
        <v>20</v>
      </c>
      <c r="E50" s="15">
        <v>89.8</v>
      </c>
      <c r="F50" s="16" t="s">
        <v>19</v>
      </c>
      <c r="G50" s="17">
        <f>E50/$H$25</f>
        <v>1.0561392504312372</v>
      </c>
      <c r="H50" s="10">
        <f t="shared" si="1"/>
        <v>2.5874235533950074E-2</v>
      </c>
    </row>
    <row r="51" spans="1:8" x14ac:dyDescent="0.3">
      <c r="A51" s="15">
        <v>4</v>
      </c>
      <c r="B51" s="15" t="s">
        <v>14</v>
      </c>
      <c r="C51" s="15" t="s">
        <v>11</v>
      </c>
      <c r="D51" s="15" t="s">
        <v>20</v>
      </c>
      <c r="E51" s="15">
        <v>90.2</v>
      </c>
      <c r="F51" s="16" t="s">
        <v>22</v>
      </c>
      <c r="G51" s="17">
        <f>E51/$H$25</f>
        <v>1.0608436568919557</v>
      </c>
      <c r="H51" s="10">
        <f t="shared" si="1"/>
        <v>2.3522032303591178E-2</v>
      </c>
    </row>
    <row r="52" spans="1:8" x14ac:dyDescent="0.3">
      <c r="A52" s="15">
        <v>28</v>
      </c>
      <c r="B52" s="15" t="s">
        <v>14</v>
      </c>
      <c r="C52" s="15" t="s">
        <v>11</v>
      </c>
      <c r="D52" s="15" t="s">
        <v>20</v>
      </c>
      <c r="E52" s="15">
        <v>91</v>
      </c>
      <c r="F52" s="16" t="s">
        <v>22</v>
      </c>
      <c r="G52" s="17">
        <f>E52/$H$25</f>
        <v>1.0702524698133919</v>
      </c>
      <c r="H52" s="21">
        <f>G52-G45</f>
        <v>2.5874235533950074E-2</v>
      </c>
    </row>
    <row r="53" spans="1:8" x14ac:dyDescent="0.3">
      <c r="A53" s="12">
        <v>8</v>
      </c>
      <c r="B53" s="12" t="s">
        <v>14</v>
      </c>
      <c r="C53" s="12" t="s">
        <v>11</v>
      </c>
      <c r="D53" s="12" t="s">
        <v>20</v>
      </c>
      <c r="E53" s="12">
        <v>94.9</v>
      </c>
      <c r="F53" s="13" t="s">
        <v>25</v>
      </c>
      <c r="G53" s="14">
        <f>E53/$H$25</f>
        <v>1.1161204328053946</v>
      </c>
      <c r="H53" s="10">
        <f t="shared" ref="H53:H55" si="2">G53-G46</f>
        <v>7.1742198525952761E-2</v>
      </c>
    </row>
    <row r="54" spans="1:8" x14ac:dyDescent="0.3">
      <c r="A54" s="12">
        <v>7</v>
      </c>
      <c r="B54" s="12" t="s">
        <v>14</v>
      </c>
      <c r="C54" s="12" t="s">
        <v>11</v>
      </c>
      <c r="D54" s="12" t="s">
        <v>20</v>
      </c>
      <c r="E54" s="12">
        <v>95.1</v>
      </c>
      <c r="F54" s="13" t="s">
        <v>25</v>
      </c>
      <c r="G54" s="14">
        <f>E54/$H$25</f>
        <v>1.1184726360357535</v>
      </c>
      <c r="H54" s="10">
        <f t="shared" si="2"/>
        <v>7.1742198525952539E-2</v>
      </c>
    </row>
    <row r="55" spans="1:8" x14ac:dyDescent="0.3">
      <c r="A55" s="12">
        <v>3</v>
      </c>
      <c r="B55" s="12" t="s">
        <v>14</v>
      </c>
      <c r="C55" s="12" t="s">
        <v>11</v>
      </c>
      <c r="D55" s="12" t="s">
        <v>20</v>
      </c>
      <c r="E55" s="12">
        <v>101</v>
      </c>
      <c r="F55" s="13" t="s">
        <v>21</v>
      </c>
      <c r="G55" s="14">
        <f>E55/$H$25</f>
        <v>1.1878626313313472</v>
      </c>
      <c r="H55" s="10">
        <f t="shared" si="2"/>
        <v>0.13407558413046905</v>
      </c>
    </row>
  </sheetData>
  <sortState xmlns:xlrd2="http://schemas.microsoft.com/office/spreadsheetml/2017/richdata2" ref="A26:N55">
    <sortCondition ref="G26:G55"/>
  </sortState>
  <pageMargins left="0.7" right="0.7" top="0.78740157499999996" bottom="0.78740157499999996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Thorsten Hoffmann</dc:creator>
  <cp:lastModifiedBy>Thorsten Hoffmann</cp:lastModifiedBy>
  <dcterms:created xsi:type="dcterms:W3CDTF">2024-01-31T11:08:17Z</dcterms:created>
  <dcterms:modified xsi:type="dcterms:W3CDTF">2024-02-23T18:21:21Z</dcterms:modified>
</cp:coreProperties>
</file>